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date1904="1" showInkAnnotation="0" autoCompressPictures="0"/>
  <bookViews>
    <workbookView xWindow="3160" yWindow="140" windowWidth="25120" windowHeight="155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E10" i="1"/>
  <c r="E9" i="1"/>
  <c r="E8" i="1"/>
  <c r="E7" i="1"/>
  <c r="E5" i="1"/>
  <c r="E3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24" i="1"/>
  <c r="E24" i="1"/>
  <c r="D24" i="1"/>
  <c r="A17" i="1"/>
  <c r="A18" i="1"/>
  <c r="A19" i="1"/>
  <c r="A20" i="1"/>
  <c r="A21" i="1"/>
  <c r="A22" i="1"/>
  <c r="A23" i="1"/>
  <c r="A4" i="1"/>
  <c r="A5" i="1"/>
  <c r="A6" i="1"/>
  <c r="A7" i="1"/>
  <c r="A8" i="1"/>
  <c r="A9" i="1"/>
  <c r="A10" i="1"/>
  <c r="F5" i="1"/>
  <c r="F6" i="1"/>
  <c r="F7" i="1"/>
  <c r="F3" i="1"/>
  <c r="F4" i="1"/>
  <c r="F9" i="1"/>
  <c r="F8" i="1"/>
  <c r="F10" i="1"/>
  <c r="F11" i="1"/>
  <c r="E11" i="1"/>
  <c r="D11" i="1"/>
</calcChain>
</file>

<file path=xl/sharedStrings.xml><?xml version="1.0" encoding="utf-8"?>
<sst xmlns="http://schemas.openxmlformats.org/spreadsheetml/2006/main" count="45" uniqueCount="21">
  <si>
    <t>F/TV</t>
    <phoneticPr fontId="2" type="noConversion"/>
  </si>
  <si>
    <t>Multimedia</t>
    <phoneticPr fontId="2" type="noConversion"/>
  </si>
  <si>
    <t>Energy Mng</t>
    <phoneticPr fontId="2" type="noConversion"/>
  </si>
  <si>
    <t>Auto</t>
    <phoneticPr fontId="2" type="noConversion"/>
  </si>
  <si>
    <t>MCNC</t>
    <phoneticPr fontId="2" type="noConversion"/>
  </si>
  <si>
    <t>Med Lab</t>
    <phoneticPr fontId="2" type="noConversion"/>
  </si>
  <si>
    <t>Health Tech</t>
    <phoneticPr fontId="2" type="noConversion"/>
  </si>
  <si>
    <t>Nursing</t>
    <phoneticPr fontId="2" type="noConversion"/>
  </si>
  <si>
    <t>CA</t>
  </si>
  <si>
    <t>BH</t>
  </si>
  <si>
    <t>BC</t>
  </si>
  <si>
    <t>Department</t>
  </si>
  <si>
    <t>Amount Requested</t>
  </si>
  <si>
    <t>IPBT Recommendation</t>
  </si>
  <si>
    <t>Div</t>
  </si>
  <si>
    <t>30% Reduction</t>
  </si>
  <si>
    <t>CTE Enhancement Request With 30% Reduction For All Departments</t>
  </si>
  <si>
    <t>44% IPBT Reduction</t>
  </si>
  <si>
    <t>11-11-14 IPBT Approval</t>
  </si>
  <si>
    <t>11-17-14 IPBT Recommendation</t>
  </si>
  <si>
    <t xml:space="preserve">$392,121 CTE Enhancement Request and IPBT Recommendations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</si>
</sst>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0"/>
      <name val="Verdana"/>
    </font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8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44" fontId="0" fillId="0" borderId="0" xfId="1" applyFont="1" applyBorder="1"/>
    <xf numFmtId="44" fontId="0" fillId="0" borderId="1" xfId="1" applyFont="1" applyBorder="1"/>
    <xf numFmtId="44" fontId="0" fillId="0" borderId="0" xfId="0" applyNumberFormat="1" applyBorder="1"/>
    <xf numFmtId="44" fontId="0" fillId="0" borderId="1" xfId="0" applyNumberForma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9" xfId="0" applyBorder="1"/>
    <xf numFmtId="0" fontId="0" fillId="0" borderId="5" xfId="0" applyBorder="1"/>
    <xf numFmtId="44" fontId="0" fillId="0" borderId="5" xfId="0" applyNumberFormat="1" applyBorder="1"/>
    <xf numFmtId="44" fontId="0" fillId="0" borderId="10" xfId="0" applyNumberFormat="1" applyBorder="1"/>
    <xf numFmtId="44" fontId="0" fillId="0" borderId="7" xfId="1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4" fontId="0" fillId="0" borderId="7" xfId="1" applyFont="1" applyFill="1" applyBorder="1"/>
    <xf numFmtId="44" fontId="0" fillId="0" borderId="8" xfId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showRuler="0" zoomScale="200" workbookViewId="0">
      <selection activeCell="G6" sqref="G6"/>
    </sheetView>
  </sheetViews>
  <sheetFormatPr baseColWidth="10" defaultRowHeight="13" x14ac:dyDescent="0"/>
  <cols>
    <col min="1" max="1" width="2" bestFit="1" customWidth="1"/>
    <col min="2" max="2" width="3.140625" bestFit="1" customWidth="1"/>
    <col min="3" max="3" width="9.28515625" customWidth="1"/>
    <col min="4" max="4" width="12" customWidth="1"/>
    <col min="5" max="5" width="11.5703125" customWidth="1"/>
    <col min="6" max="6" width="12" customWidth="1"/>
    <col min="7" max="7" width="11.7109375" bestFit="1" customWidth="1"/>
  </cols>
  <sheetData>
    <row r="1" spans="1:7" ht="30" customHeight="1" thickBot="1">
      <c r="A1" s="22" t="s">
        <v>20</v>
      </c>
      <c r="B1" s="23"/>
      <c r="C1" s="23"/>
      <c r="D1" s="23"/>
      <c r="E1" s="23"/>
      <c r="F1" s="23"/>
      <c r="G1" s="24"/>
    </row>
    <row r="2" spans="1:7" ht="31" customHeight="1" thickBot="1">
      <c r="A2" s="19"/>
      <c r="B2" s="18" t="s">
        <v>14</v>
      </c>
      <c r="C2" s="18" t="s">
        <v>11</v>
      </c>
      <c r="D2" s="18" t="s">
        <v>12</v>
      </c>
      <c r="E2" s="18" t="s">
        <v>17</v>
      </c>
      <c r="F2" s="18" t="s">
        <v>18</v>
      </c>
      <c r="G2" s="18" t="s">
        <v>19</v>
      </c>
    </row>
    <row r="3" spans="1:7">
      <c r="A3" s="8">
        <v>1</v>
      </c>
      <c r="B3" s="9" t="s">
        <v>10</v>
      </c>
      <c r="C3" s="10" t="s">
        <v>3</v>
      </c>
      <c r="D3" s="1">
        <v>80000</v>
      </c>
      <c r="E3" s="3">
        <f>D3*43%</f>
        <v>34400</v>
      </c>
      <c r="F3" s="11">
        <f>D3-E3</f>
        <v>45600</v>
      </c>
      <c r="G3" s="17">
        <v>46243</v>
      </c>
    </row>
    <row r="4" spans="1:7">
      <c r="A4" s="8">
        <f>1+A3</f>
        <v>2</v>
      </c>
      <c r="B4" s="9" t="s">
        <v>10</v>
      </c>
      <c r="C4" s="10" t="s">
        <v>4</v>
      </c>
      <c r="D4" s="1">
        <v>180950</v>
      </c>
      <c r="E4" s="3">
        <v>0</v>
      </c>
      <c r="F4" s="11">
        <f>D4-E4</f>
        <v>180950</v>
      </c>
      <c r="G4" s="20">
        <v>180950</v>
      </c>
    </row>
    <row r="5" spans="1:7">
      <c r="A5" s="8">
        <f t="shared" ref="A5:A10" si="0">1+A4</f>
        <v>3</v>
      </c>
      <c r="B5" s="9" t="s">
        <v>8</v>
      </c>
      <c r="C5" s="10" t="s">
        <v>0</v>
      </c>
      <c r="D5" s="1">
        <v>51659</v>
      </c>
      <c r="E5" s="3">
        <f>D5*43%</f>
        <v>22213.37</v>
      </c>
      <c r="F5" s="11">
        <f>D5-E5</f>
        <v>29445.63</v>
      </c>
      <c r="G5" s="17">
        <v>29600</v>
      </c>
    </row>
    <row r="6" spans="1:7">
      <c r="A6" s="8">
        <f t="shared" si="0"/>
        <v>4</v>
      </c>
      <c r="B6" s="9" t="s">
        <v>8</v>
      </c>
      <c r="C6" s="10" t="s">
        <v>1</v>
      </c>
      <c r="D6" s="1">
        <v>10500</v>
      </c>
      <c r="E6" s="3">
        <v>10500</v>
      </c>
      <c r="F6" s="17">
        <f>D6-E6</f>
        <v>0</v>
      </c>
      <c r="G6" s="17">
        <v>0</v>
      </c>
    </row>
    <row r="7" spans="1:7">
      <c r="A7" s="8">
        <f t="shared" si="0"/>
        <v>5</v>
      </c>
      <c r="B7" s="9" t="s">
        <v>9</v>
      </c>
      <c r="C7" s="10" t="s">
        <v>2</v>
      </c>
      <c r="D7" s="1">
        <v>66059</v>
      </c>
      <c r="E7" s="3">
        <f t="shared" ref="E7:E9" si="1">D7*43%</f>
        <v>28405.37</v>
      </c>
      <c r="F7" s="11">
        <f>D7-E7</f>
        <v>37653.630000000005</v>
      </c>
      <c r="G7" s="17">
        <v>37653</v>
      </c>
    </row>
    <row r="8" spans="1:7">
      <c r="A8" s="8">
        <f t="shared" si="0"/>
        <v>6</v>
      </c>
      <c r="B8" s="9" t="s">
        <v>9</v>
      </c>
      <c r="C8" s="10" t="s">
        <v>6</v>
      </c>
      <c r="D8" s="1">
        <v>33550</v>
      </c>
      <c r="E8" s="3">
        <f t="shared" si="1"/>
        <v>14426.5</v>
      </c>
      <c r="F8" s="11">
        <f t="shared" ref="F8:F10" si="2">D8-E8</f>
        <v>19123.5</v>
      </c>
      <c r="G8" s="17">
        <v>19650</v>
      </c>
    </row>
    <row r="9" spans="1:7">
      <c r="A9" s="8">
        <f t="shared" si="0"/>
        <v>7</v>
      </c>
      <c r="B9" s="9" t="s">
        <v>9</v>
      </c>
      <c r="C9" s="10" t="s">
        <v>5</v>
      </c>
      <c r="D9" s="1">
        <v>97102</v>
      </c>
      <c r="E9" s="3">
        <f t="shared" si="1"/>
        <v>41753.86</v>
      </c>
      <c r="F9" s="11">
        <f>D9-E9</f>
        <v>55348.14</v>
      </c>
      <c r="G9" s="17">
        <v>55375</v>
      </c>
    </row>
    <row r="10" spans="1:7" ht="14" thickBot="1">
      <c r="A10" s="8">
        <f t="shared" si="0"/>
        <v>8</v>
      </c>
      <c r="B10" s="9" t="s">
        <v>9</v>
      </c>
      <c r="C10" s="10" t="s">
        <v>7</v>
      </c>
      <c r="D10" s="2">
        <v>39198</v>
      </c>
      <c r="E10" s="4">
        <f>D10*43%</f>
        <v>16855.14</v>
      </c>
      <c r="F10" s="12">
        <f t="shared" si="2"/>
        <v>22342.86</v>
      </c>
      <c r="G10" s="21">
        <v>22650</v>
      </c>
    </row>
    <row r="11" spans="1:7" ht="22" customHeight="1" thickTop="1" thickBot="1">
      <c r="A11" s="13"/>
      <c r="B11" s="14"/>
      <c r="C11" s="14"/>
      <c r="D11" s="15">
        <f>SUM(D3:D10)</f>
        <v>559018</v>
      </c>
      <c r="E11" s="15">
        <f>SUM(E3:E10)</f>
        <v>168554.23999999999</v>
      </c>
      <c r="F11" s="16">
        <f>SUM(F3:F10)</f>
        <v>390463.76</v>
      </c>
      <c r="G11" s="16">
        <f>SUM(G3:G10)</f>
        <v>392121</v>
      </c>
    </row>
    <row r="13" spans="1:7" ht="14" thickBot="1"/>
    <row r="14" spans="1:7" ht="24" customHeight="1" thickBot="1">
      <c r="A14" s="22" t="s">
        <v>16</v>
      </c>
      <c r="B14" s="23"/>
      <c r="C14" s="23"/>
      <c r="D14" s="23"/>
      <c r="E14" s="23"/>
      <c r="F14" s="24"/>
    </row>
    <row r="15" spans="1:7" ht="14" thickBot="1">
      <c r="A15" s="5"/>
      <c r="B15" s="6" t="s">
        <v>14</v>
      </c>
      <c r="C15" s="6" t="s">
        <v>11</v>
      </c>
      <c r="D15" s="6" t="s">
        <v>12</v>
      </c>
      <c r="E15" s="6" t="s">
        <v>15</v>
      </c>
      <c r="F15" s="7" t="s">
        <v>13</v>
      </c>
    </row>
    <row r="16" spans="1:7">
      <c r="A16" s="8">
        <v>1</v>
      </c>
      <c r="B16" s="9" t="s">
        <v>10</v>
      </c>
      <c r="C16" s="10" t="s">
        <v>3</v>
      </c>
      <c r="D16" s="1">
        <v>80000</v>
      </c>
      <c r="E16" s="3">
        <f>D16*30%</f>
        <v>24000</v>
      </c>
      <c r="F16" s="11">
        <f>D16-E16</f>
        <v>56000</v>
      </c>
    </row>
    <row r="17" spans="1:6">
      <c r="A17" s="8">
        <f>1+A16</f>
        <v>2</v>
      </c>
      <c r="B17" s="9" t="s">
        <v>10</v>
      </c>
      <c r="C17" s="10" t="s">
        <v>4</v>
      </c>
      <c r="D17" s="1">
        <v>180950</v>
      </c>
      <c r="E17" s="3">
        <f>D17*30%</f>
        <v>54285</v>
      </c>
      <c r="F17" s="11">
        <f>D17-E17</f>
        <v>126665</v>
      </c>
    </row>
    <row r="18" spans="1:6">
      <c r="A18" s="8">
        <f t="shared" ref="A18:A23" si="3">1+A17</f>
        <v>3</v>
      </c>
      <c r="B18" s="9" t="s">
        <v>8</v>
      </c>
      <c r="C18" s="10" t="s">
        <v>0</v>
      </c>
      <c r="D18" s="1">
        <v>51659</v>
      </c>
      <c r="E18" s="3">
        <f>D18*30%</f>
        <v>15497.699999999999</v>
      </c>
      <c r="F18" s="11">
        <f>D18-E18</f>
        <v>36161.300000000003</v>
      </c>
    </row>
    <row r="19" spans="1:6">
      <c r="A19" s="8">
        <f t="shared" si="3"/>
        <v>4</v>
      </c>
      <c r="B19" s="9" t="s">
        <v>8</v>
      </c>
      <c r="C19" s="10" t="s">
        <v>1</v>
      </c>
      <c r="D19" s="1">
        <v>10500</v>
      </c>
      <c r="E19" s="1">
        <f>D19*30%</f>
        <v>3150</v>
      </c>
      <c r="F19" s="17">
        <f>D19-E19</f>
        <v>7350</v>
      </c>
    </row>
    <row r="20" spans="1:6">
      <c r="A20" s="8">
        <f t="shared" si="3"/>
        <v>5</v>
      </c>
      <c r="B20" s="9" t="s">
        <v>9</v>
      </c>
      <c r="C20" s="10" t="s">
        <v>2</v>
      </c>
      <c r="D20" s="1">
        <v>66059</v>
      </c>
      <c r="E20" s="3">
        <f>D20*30%</f>
        <v>19817.7</v>
      </c>
      <c r="F20" s="11">
        <f>D20-E20</f>
        <v>46241.3</v>
      </c>
    </row>
    <row r="21" spans="1:6">
      <c r="A21" s="8">
        <f t="shared" si="3"/>
        <v>6</v>
      </c>
      <c r="B21" s="9" t="s">
        <v>9</v>
      </c>
      <c r="C21" s="10" t="s">
        <v>6</v>
      </c>
      <c r="D21" s="1">
        <v>33550</v>
      </c>
      <c r="E21" s="3">
        <f t="shared" ref="E21" si="4">D21*30%</f>
        <v>10065</v>
      </c>
      <c r="F21" s="11">
        <f t="shared" ref="F21" si="5">D21-E21</f>
        <v>23485</v>
      </c>
    </row>
    <row r="22" spans="1:6">
      <c r="A22" s="8">
        <f t="shared" si="3"/>
        <v>7</v>
      </c>
      <c r="B22" s="9" t="s">
        <v>9</v>
      </c>
      <c r="C22" s="10" t="s">
        <v>5</v>
      </c>
      <c r="D22" s="1">
        <v>97102</v>
      </c>
      <c r="E22" s="3">
        <f>D22*30%</f>
        <v>29130.6</v>
      </c>
      <c r="F22" s="11">
        <f>D22-E22</f>
        <v>67971.399999999994</v>
      </c>
    </row>
    <row r="23" spans="1:6" ht="14" thickBot="1">
      <c r="A23" s="8">
        <f t="shared" si="3"/>
        <v>8</v>
      </c>
      <c r="B23" s="9" t="s">
        <v>9</v>
      </c>
      <c r="C23" s="10" t="s">
        <v>7</v>
      </c>
      <c r="D23" s="2">
        <v>39198</v>
      </c>
      <c r="E23" s="4">
        <f t="shared" ref="E23" si="6">D23*30%</f>
        <v>11759.4</v>
      </c>
      <c r="F23" s="12">
        <f t="shared" ref="F23" si="7">D23-E23</f>
        <v>27438.6</v>
      </c>
    </row>
    <row r="24" spans="1:6" ht="15" thickTop="1" thickBot="1">
      <c r="A24" s="13"/>
      <c r="B24" s="14"/>
      <c r="C24" s="14"/>
      <c r="D24" s="15">
        <f>SUM(D16:D23)</f>
        <v>559018</v>
      </c>
      <c r="E24" s="15">
        <f>SUM(E16:E23)</f>
        <v>167705.4</v>
      </c>
      <c r="F24" s="16">
        <f>SUM(F16:F23)</f>
        <v>391312.6</v>
      </c>
    </row>
  </sheetData>
  <mergeCells count="2">
    <mergeCell ref="A14:F14"/>
    <mergeCell ref="A1:G1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 Anza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De Anza College</cp:lastModifiedBy>
  <cp:lastPrinted>2014-11-13T19:25:41Z</cp:lastPrinted>
  <dcterms:created xsi:type="dcterms:W3CDTF">2014-11-12T00:46:12Z</dcterms:created>
  <dcterms:modified xsi:type="dcterms:W3CDTF">2014-11-19T19:38:11Z</dcterms:modified>
</cp:coreProperties>
</file>